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8" i="1"/>
  <c r="B27"/>
  <c r="F25"/>
  <c r="E25"/>
  <c r="E17"/>
  <c r="B19" s="1"/>
  <c r="B17"/>
  <c r="F15"/>
  <c r="E15"/>
  <c r="B10"/>
  <c r="B8"/>
</calcChain>
</file>

<file path=xl/sharedStrings.xml><?xml version="1.0" encoding="utf-8"?>
<sst xmlns="http://schemas.openxmlformats.org/spreadsheetml/2006/main" count="32" uniqueCount="27">
  <si>
    <t>Reading Warmup 6</t>
  </si>
  <si>
    <t>#1</t>
  </si>
  <si>
    <t>your wavelength=</t>
  </si>
  <si>
    <t>speed light=</t>
  </si>
  <si>
    <t>answer a:</t>
  </si>
  <si>
    <t>nm</t>
  </si>
  <si>
    <t>answer b:</t>
  </si>
  <si>
    <t>planks const:</t>
  </si>
  <si>
    <t>#2</t>
  </si>
  <si>
    <t>your wavelength:</t>
  </si>
  <si>
    <t xml:space="preserve">put in wavelength as it appears in your asignment </t>
  </si>
  <si>
    <t>Freq</t>
  </si>
  <si>
    <t>E photon</t>
  </si>
  <si>
    <t>p photon</t>
  </si>
  <si>
    <t>your state level:</t>
  </si>
  <si>
    <t>Etot in J</t>
  </si>
  <si>
    <t>E tot in eV</t>
  </si>
  <si>
    <t>eV</t>
  </si>
  <si>
    <t>answer b</t>
  </si>
  <si>
    <t>ground state =</t>
  </si>
  <si>
    <t># 3</t>
  </si>
  <si>
    <t># 4</t>
  </si>
  <si>
    <t>this should be easy if you have taken chem 1</t>
  </si>
  <si>
    <t>just add the numbers in the exponent and that is the atomic number of the element that you want</t>
  </si>
  <si>
    <t>1s^2 2s^2 2p^6 3s^2 3p^4</t>
  </si>
  <si>
    <t>exponents total 16</t>
  </si>
  <si>
    <t>element is sulfur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</si>
</sst>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0" fillId="2" borderId="0" xfId="0" applyFill="1"/>
    <xf numFmtId="11" fontId="0" fillId="3" borderId="0" xfId="0" applyNumberFormat="1" applyFill="1"/>
    <xf numFmtId="0" fontId="1" fillId="0" borderId="0" xfId="0" applyFont="1"/>
    <xf numFmtId="0" fontId="0" fillId="3" borderId="0" xfId="0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9" workbookViewId="0">
      <selection activeCell="B39" sqref="B39"/>
    </sheetView>
  </sheetViews>
  <sheetFormatPr defaultRowHeight="15"/>
  <cols>
    <col min="2" max="2" width="12" bestFit="1" customWidth="1"/>
    <col min="5" max="5" width="12.7109375" bestFit="1" customWidth="1"/>
  </cols>
  <sheetData>
    <row r="1" spans="1:7">
      <c r="A1" t="s">
        <v>0</v>
      </c>
    </row>
    <row r="4" spans="1:7">
      <c r="A4" s="4" t="s">
        <v>1</v>
      </c>
    </row>
    <row r="5" spans="1:7">
      <c r="C5" t="s">
        <v>10</v>
      </c>
    </row>
    <row r="6" spans="1:7">
      <c r="A6" s="4" t="s">
        <v>2</v>
      </c>
      <c r="C6" s="2">
        <v>7.1999999999999995E-2</v>
      </c>
      <c r="D6" t="s">
        <v>5</v>
      </c>
      <c r="E6" t="s">
        <v>3</v>
      </c>
      <c r="G6" s="1">
        <v>300000000</v>
      </c>
    </row>
    <row r="8" spans="1:7">
      <c r="A8" s="4" t="s">
        <v>4</v>
      </c>
      <c r="B8" s="3">
        <f>G6/(C6*10^-9)</f>
        <v>4.166666666666667E+18</v>
      </c>
      <c r="E8" t="s">
        <v>7</v>
      </c>
      <c r="G8" s="1">
        <v>6.6259999999999998E-34</v>
      </c>
    </row>
    <row r="9" spans="1:7">
      <c r="A9" s="4"/>
    </row>
    <row r="10" spans="1:7">
      <c r="A10" s="4" t="s">
        <v>6</v>
      </c>
      <c r="B10" s="3">
        <f>G8*B8</f>
        <v>2.7608333333333335E-15</v>
      </c>
    </row>
    <row r="13" spans="1:7">
      <c r="A13" t="s">
        <v>8</v>
      </c>
    </row>
    <row r="14" spans="1:7">
      <c r="E14" t="s">
        <v>11</v>
      </c>
      <c r="F14" t="s">
        <v>12</v>
      </c>
    </row>
    <row r="15" spans="1:7">
      <c r="A15" t="s">
        <v>9</v>
      </c>
      <c r="C15" s="2">
        <v>529</v>
      </c>
      <c r="D15" t="s">
        <v>5</v>
      </c>
      <c r="E15">
        <f>G6/(C15*10^-9)</f>
        <v>567107750472589.75</v>
      </c>
      <c r="F15" s="1">
        <f>E15*G8</f>
        <v>3.7576559546313794E-19</v>
      </c>
    </row>
    <row r="16" spans="1:7">
      <c r="E16" t="s">
        <v>13</v>
      </c>
    </row>
    <row r="17" spans="1:6">
      <c r="A17" t="s">
        <v>4</v>
      </c>
      <c r="B17" s="5">
        <f>SQRT(2*(9.11E-31)*F15)</f>
        <v>8.2743272532202713E-25</v>
      </c>
      <c r="E17" s="1">
        <f>G8/(C15*10^-9)</f>
        <v>1.2525519848771265E-27</v>
      </c>
    </row>
    <row r="19" spans="1:6">
      <c r="A19" t="s">
        <v>6</v>
      </c>
      <c r="B19" s="6">
        <f>(B17)/(E17)</f>
        <v>660.59751236847637</v>
      </c>
    </row>
    <row r="23" spans="1:6">
      <c r="A23" t="s">
        <v>20</v>
      </c>
    </row>
    <row r="24" spans="1:6">
      <c r="E24" t="s">
        <v>15</v>
      </c>
      <c r="F24" t="s">
        <v>16</v>
      </c>
    </row>
    <row r="25" spans="1:6">
      <c r="A25" t="s">
        <v>14</v>
      </c>
      <c r="C25" s="2">
        <v>9</v>
      </c>
      <c r="E25">
        <f>-(2.17*10^-18)/(C25^2)</f>
        <v>-2.6790123456790125E-20</v>
      </c>
      <c r="F25">
        <f>-(13.6/(C25^2))</f>
        <v>-0.16790123456790124</v>
      </c>
    </row>
    <row r="27" spans="1:6">
      <c r="A27" t="s">
        <v>4</v>
      </c>
      <c r="B27" s="5">
        <f>F25</f>
        <v>-0.16790123456790124</v>
      </c>
      <c r="C27" t="s">
        <v>17</v>
      </c>
      <c r="E27" t="s">
        <v>19</v>
      </c>
      <c r="F27">
        <v>-13.6</v>
      </c>
    </row>
    <row r="28" spans="1:6">
      <c r="A28" t="s">
        <v>18</v>
      </c>
      <c r="B28" s="5">
        <f>B27-F27</f>
        <v>13.432098765432098</v>
      </c>
      <c r="C28" t="s">
        <v>17</v>
      </c>
    </row>
    <row r="31" spans="1:6">
      <c r="A31" t="s">
        <v>21</v>
      </c>
    </row>
    <row r="32" spans="1:6">
      <c r="A32" t="s">
        <v>22</v>
      </c>
    </row>
    <row r="33" spans="1:1">
      <c r="A33" t="s">
        <v>23</v>
      </c>
    </row>
    <row r="35" spans="1:1">
      <c r="A35" t="s">
        <v>24</v>
      </c>
    </row>
    <row r="36" spans="1:1">
      <c r="A36" t="s">
        <v>25</v>
      </c>
    </row>
    <row r="37" spans="1:1">
      <c r="A37" t="s">
        <v>26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Libraries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2010-07-19T00:37:37Z</dcterms:created>
  <dcterms:modified xsi:type="dcterms:W3CDTF">2010-07-19T01:44:59Z</dcterms:modified>
</cp:coreProperties>
</file>